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hfordbc.sharepoint.com/sites/RevenuesBenefits/Shared Documents/Systems Team folder/Annual Billing/20262027/Webpage/"/>
    </mc:Choice>
  </mc:AlternateContent>
  <xr:revisionPtr revIDLastSave="0" documentId="8_{8E6B01FD-AA16-4C23-A3B3-8205C76D2908}" xr6:coauthVersionLast="47" xr6:coauthVersionMax="47" xr10:uidLastSave="{00000000-0000-0000-0000-000000000000}"/>
  <bookViews>
    <workbookView xWindow="2688" yWindow="2688" windowWidth="17280" windowHeight="8880" xr2:uid="{8659E331-1DB1-46B2-A208-B73F1E1D3744}"/>
  </bookViews>
  <sheets>
    <sheet name="Sheet1" sheetId="1" r:id="rId1"/>
  </sheets>
  <definedNames>
    <definedName name="_xlnm.Print_Area" localSheetId="0">Sheet1!$A$1:$J$51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F50" i="1"/>
  <c r="J50" i="1"/>
</calcChain>
</file>

<file path=xl/sharedStrings.xml><?xml version="1.0" encoding="utf-8"?>
<sst xmlns="http://schemas.openxmlformats.org/spreadsheetml/2006/main" count="63" uniqueCount="56">
  <si>
    <t>2025/26</t>
  </si>
  <si>
    <t>2025/2026</t>
  </si>
  <si>
    <t xml:space="preserve">Local tax base </t>
  </si>
  <si>
    <t>Parish</t>
  </si>
  <si>
    <t>Precept charged to taxpayers</t>
  </si>
  <si>
    <t>Local Tax at Band D</t>
  </si>
  <si>
    <t xml:space="preserve">Percentage Change in Precept </t>
  </si>
  <si>
    <t>Local tax at Band D</t>
  </si>
  <si>
    <t>Percentage change at Band D</t>
  </si>
  <si>
    <t>Total paid to Parish</t>
  </si>
  <si>
    <t>£</t>
  </si>
  <si>
    <t>Aldington &amp; Bonnington</t>
  </si>
  <si>
    <t>Appledore</t>
  </si>
  <si>
    <t>Bethersden</t>
  </si>
  <si>
    <t>Biddenden</t>
  </si>
  <si>
    <t>Bilsington</t>
  </si>
  <si>
    <t>Boughton Aluph and Eastwell</t>
  </si>
  <si>
    <t>Brabourne</t>
  </si>
  <si>
    <t>Brook</t>
  </si>
  <si>
    <t>Challock</t>
  </si>
  <si>
    <t>Charing</t>
  </si>
  <si>
    <t>Chilham</t>
  </si>
  <si>
    <t>Crundale (PM)</t>
  </si>
  <si>
    <t>Egerton</t>
  </si>
  <si>
    <t>Godmersham</t>
  </si>
  <si>
    <t>Great Chart with Singleton</t>
  </si>
  <si>
    <t>Hastingleigh</t>
  </si>
  <si>
    <t>High Halden</t>
  </si>
  <si>
    <t>Hothfield</t>
  </si>
  <si>
    <t>Kenardington</t>
  </si>
  <si>
    <t xml:space="preserve">Kennington </t>
  </si>
  <si>
    <t>Kingsnorth</t>
  </si>
  <si>
    <t>Little Chart</t>
  </si>
  <si>
    <t>Mersham</t>
  </si>
  <si>
    <t>Molash</t>
  </si>
  <si>
    <t>Newenden</t>
  </si>
  <si>
    <t>Orlestone</t>
  </si>
  <si>
    <t>Pluckley</t>
  </si>
  <si>
    <t>Rolvenden</t>
  </si>
  <si>
    <t>Ruckinge</t>
  </si>
  <si>
    <t>Sevington</t>
  </si>
  <si>
    <t>Shadoxhurst</t>
  </si>
  <si>
    <t>Smarden</t>
  </si>
  <si>
    <t>Smeeth</t>
  </si>
  <si>
    <t>South Willesborough &amp; Newtown</t>
  </si>
  <si>
    <t>Stanhope</t>
  </si>
  <si>
    <t>Stone</t>
  </si>
  <si>
    <t>Tenterden (TC)</t>
  </si>
  <si>
    <t>Warehorne</t>
  </si>
  <si>
    <t>Westwell</t>
  </si>
  <si>
    <t>Wittersham</t>
  </si>
  <si>
    <t>Woodchurch</t>
  </si>
  <si>
    <t>Wye with Hinxhill</t>
  </si>
  <si>
    <t>2026/27</t>
  </si>
  <si>
    <t>2026/2027</t>
  </si>
  <si>
    <t>PARISH EXPENDITURE AND PRECEPTS 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</si>
</sst>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_);_(@_)"/>
    <numFmt numFmtId="166" formatCode="_(* #,##0.00_);_(* \(#,##0.00\);_(* &quot;-&quot;_);_(@_)"/>
  </numFmts>
  <fonts count="7" x14ac:knownFonts="1">
    <font>
      <sz val="11"/>
      <color theme="1"/>
      <name val="Aptos Narrow"/>
      <family val="2"/>
      <scheme val="minor"/>
    </font>
    <font>
      <sz val="10"/>
      <name val="Helv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1" xfId="0" applyFont="1" applyFill="1" applyBorder="1"/>
    <xf numFmtId="39" fontId="5" fillId="3" borderId="1" xfId="1" quotePrefix="1" applyNumberFormat="1" applyFont="1" applyFill="1" applyBorder="1" applyAlignment="1">
      <alignment horizontal="center" vertical="top" wrapText="1"/>
    </xf>
    <xf numFmtId="39" fontId="5" fillId="3" borderId="1" xfId="1" applyNumberFormat="1" applyFont="1" applyFill="1" applyBorder="1" applyAlignment="1">
      <alignment horizontal="center"/>
    </xf>
    <xf numFmtId="49" fontId="5" fillId="3" borderId="1" xfId="2" applyNumberFormat="1" applyFont="1" applyFill="1" applyBorder="1" applyAlignment="1">
      <alignment horizontal="center" vertical="top" wrapText="1"/>
    </xf>
    <xf numFmtId="165" fontId="5" fillId="3" borderId="1" xfId="2" quotePrefix="1" applyNumberFormat="1" applyFont="1" applyFill="1" applyBorder="1" applyAlignment="1" applyProtection="1">
      <alignment horizontal="center"/>
    </xf>
    <xf numFmtId="165" fontId="5" fillId="3" borderId="1" xfId="2" applyNumberFormat="1" applyFont="1" applyFill="1" applyBorder="1" applyAlignment="1" applyProtection="1">
      <alignment horizontal="center"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 wrapText="1"/>
    </xf>
    <xf numFmtId="39" fontId="5" fillId="3" borderId="1" xfId="1" applyNumberFormat="1" applyFont="1" applyFill="1" applyBorder="1" applyAlignment="1">
      <alignment horizontal="center" vertical="top" wrapText="1"/>
    </xf>
    <xf numFmtId="39" fontId="5" fillId="3" borderId="1" xfId="1" applyNumberFormat="1" applyFont="1" applyFill="1" applyBorder="1" applyAlignment="1">
      <alignment horizontal="left" vertical="top"/>
    </xf>
    <xf numFmtId="39" fontId="6" fillId="2" borderId="1" xfId="1" applyNumberFormat="1" applyFont="1" applyFill="1" applyBorder="1"/>
    <xf numFmtId="165" fontId="5" fillId="2" borderId="1" xfId="2" applyNumberFormat="1" applyFont="1" applyFill="1" applyBorder="1" applyAlignment="1" applyProtection="1">
      <alignment horizontal="center"/>
    </xf>
    <xf numFmtId="39" fontId="5" fillId="2" borderId="1" xfId="1" applyNumberFormat="1" applyFont="1" applyFill="1" applyBorder="1" applyAlignment="1">
      <alignment horizontal="center"/>
    </xf>
    <xf numFmtId="165" fontId="6" fillId="2" borderId="1" xfId="2" applyNumberFormat="1" applyFont="1" applyFill="1" applyBorder="1"/>
    <xf numFmtId="166" fontId="6" fillId="2" borderId="1" xfId="2" applyNumberFormat="1" applyFont="1" applyFill="1" applyBorder="1"/>
    <xf numFmtId="9" fontId="6" fillId="2" borderId="1" xfId="3" applyFont="1" applyFill="1" applyBorder="1" applyAlignment="1">
      <alignment horizontal="right" wrapText="1"/>
    </xf>
    <xf numFmtId="9" fontId="6" fillId="2" borderId="1" xfId="3" applyFont="1" applyFill="1" applyBorder="1" applyProtection="1"/>
    <xf numFmtId="4" fontId="6" fillId="2" borderId="1" xfId="4" applyNumberFormat="1" applyFont="1" applyFill="1" applyBorder="1"/>
    <xf numFmtId="37" fontId="6" fillId="2" borderId="1" xfId="1" applyNumberFormat="1" applyFont="1" applyFill="1" applyBorder="1"/>
    <xf numFmtId="166" fontId="6" fillId="2" borderId="1" xfId="1" applyNumberFormat="1" applyFont="1" applyFill="1" applyBorder="1"/>
    <xf numFmtId="166" fontId="6" fillId="2" borderId="1" xfId="2" applyNumberFormat="1" applyFont="1" applyFill="1" applyBorder="1" applyProtection="1"/>
    <xf numFmtId="0" fontId="6" fillId="2" borderId="1" xfId="1" applyFont="1" applyFill="1" applyBorder="1"/>
    <xf numFmtId="4" fontId="6" fillId="2" borderId="1" xfId="1" applyNumberFormat="1" applyFont="1" applyFill="1" applyBorder="1"/>
    <xf numFmtId="37" fontId="5" fillId="2" borderId="1" xfId="1" applyNumberFormat="1" applyFont="1" applyFill="1" applyBorder="1"/>
    <xf numFmtId="39" fontId="5" fillId="2" borderId="1" xfId="1" applyNumberFormat="1" applyFont="1" applyFill="1" applyBorder="1"/>
    <xf numFmtId="166" fontId="5" fillId="2" borderId="1" xfId="2" applyNumberFormat="1" applyFont="1" applyFill="1" applyBorder="1" applyProtection="1"/>
    <xf numFmtId="0" fontId="0" fillId="0" borderId="1" xfId="0" applyBorder="1"/>
    <xf numFmtId="164" fontId="5" fillId="2" borderId="1" xfId="2" applyFont="1" applyFill="1" applyBorder="1" applyProtection="1"/>
    <xf numFmtId="4" fontId="5" fillId="2" borderId="1" xfId="1" applyNumberFormat="1" applyFont="1" applyFill="1" applyBorder="1"/>
    <xf numFmtId="165" fontId="6" fillId="2" borderId="1" xfId="2" applyNumberFormat="1" applyFont="1" applyFill="1" applyBorder="1" applyProtection="1"/>
    <xf numFmtId="0" fontId="4" fillId="3" borderId="1" xfId="0" applyFont="1" applyFill="1" applyBorder="1" applyAlignment="1">
      <alignment horizontal="center"/>
    </xf>
  </cellXfs>
  <cellStyles count="5">
    <cellStyle name="Comma 2" xfId="2" xr:uid="{DC6BFE0F-5C54-46C4-AF19-6E1E44C3041A}"/>
    <cellStyle name="Normal" xfId="0" builtinId="0"/>
    <cellStyle name="Normal 2" xfId="4" xr:uid="{069B9D5E-DA4D-47FB-9956-2AB8C72E97E7}"/>
    <cellStyle name="Normal_Council Tax 2000-2001" xfId="1" xr:uid="{1EEB8AD9-FE52-4C01-A06B-6B10957C1E76}"/>
    <cellStyle name="Percent 2" xfId="3" xr:uid="{1AF672AA-E500-4BE2-B6F7-FCE703DCA1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63BA5-22FF-4CE4-B08C-C834EE19E48E}">
  <sheetPr>
    <pageSetUpPr fitToPage="1"/>
  </sheetPr>
  <dimension ref="B2:J51"/>
  <sheetViews>
    <sheetView tabSelected="1" zoomScaleNormal="100" workbookViewId="0">
      <selection activeCell="O14" sqref="O14"/>
    </sheetView>
  </sheetViews>
  <sheetFormatPr defaultColWidth="9.109375" defaultRowHeight="13.8" x14ac:dyDescent="0.25"/>
  <cols>
    <col min="1" max="1" width="9.109375" style="1"/>
    <col min="2" max="2" width="14.33203125" style="1" customWidth="1"/>
    <col min="3" max="3" width="32.109375" style="1" bestFit="1" customWidth="1"/>
    <col min="4" max="6" width="14.33203125" style="1" customWidth="1"/>
    <col min="7" max="7" width="13.5546875" style="1" customWidth="1"/>
    <col min="8" max="8" width="14.33203125" style="1" customWidth="1"/>
    <col min="9" max="9" width="13.88671875" style="1" customWidth="1"/>
    <col min="10" max="10" width="14.33203125" style="1" customWidth="1"/>
    <col min="11" max="16384" width="9.109375" style="1"/>
  </cols>
  <sheetData>
    <row r="2" spans="2:10" x14ac:dyDescent="0.25">
      <c r="B2" s="33" t="s">
        <v>55</v>
      </c>
      <c r="C2" s="33"/>
      <c r="D2" s="33"/>
      <c r="E2" s="33"/>
      <c r="F2" s="33"/>
      <c r="G2" s="33"/>
      <c r="H2" s="33"/>
      <c r="I2" s="33"/>
      <c r="J2" s="33"/>
    </row>
    <row r="3" spans="2:10" x14ac:dyDescent="0.25">
      <c r="B3" s="3"/>
      <c r="C3" s="3"/>
      <c r="D3" s="3"/>
      <c r="E3" s="3"/>
      <c r="F3" s="3"/>
      <c r="G3" s="3"/>
      <c r="H3" s="3"/>
      <c r="I3" s="3"/>
      <c r="J3" s="3"/>
    </row>
    <row r="4" spans="2:10" x14ac:dyDescent="0.25">
      <c r="B4" s="4" t="s">
        <v>53</v>
      </c>
      <c r="C4" s="5"/>
      <c r="D4" s="6" t="s">
        <v>1</v>
      </c>
      <c r="E4" s="6" t="s">
        <v>0</v>
      </c>
      <c r="F4" s="7" t="s">
        <v>53</v>
      </c>
      <c r="G4" s="8"/>
      <c r="H4" s="9" t="s">
        <v>53</v>
      </c>
      <c r="I4" s="9"/>
      <c r="J4" s="10" t="s">
        <v>54</v>
      </c>
    </row>
    <row r="5" spans="2:10" ht="46.5" customHeight="1" x14ac:dyDescent="0.25">
      <c r="B5" s="11" t="s">
        <v>2</v>
      </c>
      <c r="C5" s="12" t="s">
        <v>3</v>
      </c>
      <c r="D5" s="8" t="s">
        <v>4</v>
      </c>
      <c r="E5" s="6" t="s">
        <v>5</v>
      </c>
      <c r="F5" s="8" t="s">
        <v>4</v>
      </c>
      <c r="G5" s="8" t="s">
        <v>6</v>
      </c>
      <c r="H5" s="9" t="s">
        <v>7</v>
      </c>
      <c r="I5" s="9" t="s">
        <v>8</v>
      </c>
      <c r="J5" s="9" t="s">
        <v>9</v>
      </c>
    </row>
    <row r="6" spans="2:10" ht="16.5" customHeight="1" x14ac:dyDescent="0.25">
      <c r="B6" s="13"/>
      <c r="C6" s="13"/>
      <c r="D6" s="14" t="s">
        <v>10</v>
      </c>
      <c r="E6" s="14" t="s">
        <v>10</v>
      </c>
      <c r="F6" s="14" t="s">
        <v>10</v>
      </c>
      <c r="G6" s="15"/>
      <c r="H6" s="15" t="s">
        <v>10</v>
      </c>
      <c r="I6" s="15"/>
      <c r="J6" s="15" t="s">
        <v>10</v>
      </c>
    </row>
    <row r="7" spans="2:10" ht="16.5" customHeight="1" x14ac:dyDescent="0.25">
      <c r="B7" s="16">
        <v>628</v>
      </c>
      <c r="C7" s="13" t="s">
        <v>11</v>
      </c>
      <c r="D7" s="17">
        <v>75727</v>
      </c>
      <c r="E7" s="13">
        <v>119.07</v>
      </c>
      <c r="F7" s="17">
        <v>89477</v>
      </c>
      <c r="G7" s="18">
        <v>0.18157328297700953</v>
      </c>
      <c r="H7" s="13">
        <v>142.47999999999999</v>
      </c>
      <c r="I7" s="19">
        <v>0.19660703787687916</v>
      </c>
      <c r="J7" s="20">
        <v>89477</v>
      </c>
    </row>
    <row r="8" spans="2:10" ht="16.5" customHeight="1" x14ac:dyDescent="0.25">
      <c r="B8" s="16">
        <v>398</v>
      </c>
      <c r="C8" s="13" t="s">
        <v>12</v>
      </c>
      <c r="D8" s="17">
        <v>29510</v>
      </c>
      <c r="E8" s="13">
        <v>72.86</v>
      </c>
      <c r="F8" s="17">
        <v>29510</v>
      </c>
      <c r="G8" s="18">
        <v>0</v>
      </c>
      <c r="H8" s="13">
        <v>74.150000000000006</v>
      </c>
      <c r="I8" s="19">
        <v>1.7705188031841956E-2</v>
      </c>
      <c r="J8" s="20">
        <v>29510</v>
      </c>
    </row>
    <row r="9" spans="2:10" ht="16.5" customHeight="1" x14ac:dyDescent="0.25">
      <c r="B9" s="16">
        <v>779</v>
      </c>
      <c r="C9" s="13" t="s">
        <v>13</v>
      </c>
      <c r="D9" s="17">
        <v>65000</v>
      </c>
      <c r="E9" s="13">
        <v>82.38</v>
      </c>
      <c r="F9" s="17">
        <v>79000</v>
      </c>
      <c r="G9" s="18">
        <v>0.2153846153846154</v>
      </c>
      <c r="H9" s="13">
        <v>101.41</v>
      </c>
      <c r="I9" s="19">
        <v>0.23100267055110457</v>
      </c>
      <c r="J9" s="20">
        <v>79000</v>
      </c>
    </row>
    <row r="10" spans="2:10" ht="16.5" customHeight="1" x14ac:dyDescent="0.25">
      <c r="B10" s="16">
        <v>1285</v>
      </c>
      <c r="C10" s="13" t="s">
        <v>14</v>
      </c>
      <c r="D10" s="17">
        <v>74773.3</v>
      </c>
      <c r="E10" s="13">
        <v>57.65</v>
      </c>
      <c r="F10" s="17">
        <v>88750</v>
      </c>
      <c r="G10" s="18">
        <v>0.18692099987562399</v>
      </c>
      <c r="H10" s="13">
        <v>69.069999999999993</v>
      </c>
      <c r="I10" s="19">
        <v>0.19809193408499559</v>
      </c>
      <c r="J10" s="20">
        <v>88750</v>
      </c>
    </row>
    <row r="11" spans="2:10" ht="16.5" customHeight="1" x14ac:dyDescent="0.25">
      <c r="B11" s="16">
        <v>164</v>
      </c>
      <c r="C11" s="13" t="s">
        <v>15</v>
      </c>
      <c r="D11" s="17">
        <v>9780</v>
      </c>
      <c r="E11" s="13">
        <v>60</v>
      </c>
      <c r="F11" s="17">
        <v>10936</v>
      </c>
      <c r="G11" s="18">
        <v>0.11820040899795502</v>
      </c>
      <c r="H11" s="13">
        <v>66.680000000000007</v>
      </c>
      <c r="I11" s="19">
        <v>0.11133333333333351</v>
      </c>
      <c r="J11" s="20">
        <v>10936</v>
      </c>
    </row>
    <row r="12" spans="2:10" ht="16.5" customHeight="1" x14ac:dyDescent="0.25">
      <c r="B12" s="16">
        <v>1077</v>
      </c>
      <c r="C12" s="13" t="s">
        <v>16</v>
      </c>
      <c r="D12" s="17">
        <v>45283.65</v>
      </c>
      <c r="E12" s="13">
        <v>41.97</v>
      </c>
      <c r="F12" s="17">
        <v>40881.879999999997</v>
      </c>
      <c r="G12" s="18">
        <v>-9.7204399380350387E-2</v>
      </c>
      <c r="H12" s="13">
        <v>37.96</v>
      </c>
      <c r="I12" s="19">
        <v>-9.5544436502263519E-2</v>
      </c>
      <c r="J12" s="20">
        <v>40881.879999999997</v>
      </c>
    </row>
    <row r="13" spans="2:10" ht="16.5" customHeight="1" x14ac:dyDescent="0.25">
      <c r="B13" s="16">
        <v>633</v>
      </c>
      <c r="C13" s="13" t="s">
        <v>17</v>
      </c>
      <c r="D13" s="17">
        <v>36000</v>
      </c>
      <c r="E13" s="13">
        <v>56.87</v>
      </c>
      <c r="F13" s="17">
        <v>58000</v>
      </c>
      <c r="G13" s="18">
        <v>0.61111111111111116</v>
      </c>
      <c r="H13" s="13">
        <v>91.63</v>
      </c>
      <c r="I13" s="19">
        <v>0.61121856866537727</v>
      </c>
      <c r="J13" s="20">
        <v>58000</v>
      </c>
    </row>
    <row r="14" spans="2:10" ht="16.5" customHeight="1" x14ac:dyDescent="0.25">
      <c r="B14" s="16">
        <v>151</v>
      </c>
      <c r="C14" s="13" t="s">
        <v>18</v>
      </c>
      <c r="D14" s="17">
        <v>14000</v>
      </c>
      <c r="E14" s="13">
        <v>93.33</v>
      </c>
      <c r="F14" s="17">
        <v>15000</v>
      </c>
      <c r="G14" s="18">
        <v>7.1428571428571425E-2</v>
      </c>
      <c r="H14" s="13">
        <v>99.34</v>
      </c>
      <c r="I14" s="19">
        <v>6.4395156969891731E-2</v>
      </c>
      <c r="J14" s="20">
        <v>15000</v>
      </c>
    </row>
    <row r="15" spans="2:10" ht="16.5" customHeight="1" x14ac:dyDescent="0.25">
      <c r="B15" s="16">
        <v>562</v>
      </c>
      <c r="C15" s="13" t="s">
        <v>19</v>
      </c>
      <c r="D15" s="17">
        <v>24000</v>
      </c>
      <c r="E15" s="13">
        <v>42.78</v>
      </c>
      <c r="F15" s="17">
        <v>26000</v>
      </c>
      <c r="G15" s="18">
        <v>8.3333333333333329E-2</v>
      </c>
      <c r="H15" s="13">
        <v>46.26</v>
      </c>
      <c r="I15" s="19">
        <v>8.1346423562412173E-2</v>
      </c>
      <c r="J15" s="20">
        <v>26000</v>
      </c>
    </row>
    <row r="16" spans="2:10" ht="16.5" customHeight="1" x14ac:dyDescent="0.25">
      <c r="B16" s="16">
        <v>1365</v>
      </c>
      <c r="C16" s="13" t="s">
        <v>20</v>
      </c>
      <c r="D16" s="17">
        <v>229186.13</v>
      </c>
      <c r="E16" s="13">
        <v>165</v>
      </c>
      <c r="F16" s="17">
        <v>251532</v>
      </c>
      <c r="G16" s="18">
        <v>9.7500970063066184E-2</v>
      </c>
      <c r="H16" s="13">
        <v>184.27</v>
      </c>
      <c r="I16" s="19">
        <v>0.11678787878787888</v>
      </c>
      <c r="J16" s="20">
        <v>251532</v>
      </c>
    </row>
    <row r="17" spans="2:10" ht="16.5" customHeight="1" x14ac:dyDescent="0.25">
      <c r="B17" s="16">
        <v>782</v>
      </c>
      <c r="C17" s="13" t="s">
        <v>21</v>
      </c>
      <c r="D17" s="17">
        <v>56686.09</v>
      </c>
      <c r="E17" s="13">
        <v>71.66</v>
      </c>
      <c r="F17" s="17">
        <v>58103.24</v>
      </c>
      <c r="G17" s="18">
        <v>2.4999960307722786E-2</v>
      </c>
      <c r="H17" s="13">
        <v>74.3</v>
      </c>
      <c r="I17" s="19">
        <v>3.6840636338264066E-2</v>
      </c>
      <c r="J17" s="20">
        <v>58103.24</v>
      </c>
    </row>
    <row r="18" spans="2:10" ht="16.5" customHeight="1" x14ac:dyDescent="0.25">
      <c r="B18" s="16">
        <v>95</v>
      </c>
      <c r="C18" s="13" t="s">
        <v>22</v>
      </c>
      <c r="D18" s="17">
        <v>700</v>
      </c>
      <c r="E18" s="13">
        <v>7.45</v>
      </c>
      <c r="F18" s="17">
        <v>900</v>
      </c>
      <c r="G18" s="18">
        <v>0.2857142857142857</v>
      </c>
      <c r="H18" s="13">
        <v>9.4700000000000006</v>
      </c>
      <c r="I18" s="19">
        <v>0.27114093959731544</v>
      </c>
      <c r="J18" s="20">
        <v>900</v>
      </c>
    </row>
    <row r="19" spans="2:10" ht="16.5" customHeight="1" x14ac:dyDescent="0.25">
      <c r="B19" s="16">
        <v>523</v>
      </c>
      <c r="C19" s="13" t="s">
        <v>23</v>
      </c>
      <c r="D19" s="17">
        <v>50680</v>
      </c>
      <c r="E19" s="13">
        <v>96.72</v>
      </c>
      <c r="F19" s="17">
        <v>54126</v>
      </c>
      <c r="G19" s="18">
        <v>6.799526440410418E-2</v>
      </c>
      <c r="H19" s="13">
        <v>103.49</v>
      </c>
      <c r="I19" s="19">
        <v>6.9995864350703041E-2</v>
      </c>
      <c r="J19" s="20">
        <v>54126</v>
      </c>
    </row>
    <row r="20" spans="2:10" ht="16.5" customHeight="1" x14ac:dyDescent="0.25">
      <c r="B20" s="16">
        <v>178</v>
      </c>
      <c r="C20" s="13" t="s">
        <v>24</v>
      </c>
      <c r="D20" s="17">
        <v>10000</v>
      </c>
      <c r="E20" s="13">
        <v>56.18</v>
      </c>
      <c r="F20" s="17">
        <v>10500</v>
      </c>
      <c r="G20" s="18">
        <v>0.05</v>
      </c>
      <c r="H20" s="13">
        <v>58.99</v>
      </c>
      <c r="I20" s="19">
        <v>5.0017799928800288E-2</v>
      </c>
      <c r="J20" s="20">
        <v>10500</v>
      </c>
    </row>
    <row r="21" spans="2:10" ht="16.5" customHeight="1" x14ac:dyDescent="0.25">
      <c r="B21" s="16">
        <v>3053</v>
      </c>
      <c r="C21" s="13" t="s">
        <v>25</v>
      </c>
      <c r="D21" s="17">
        <v>391235</v>
      </c>
      <c r="E21" s="13">
        <v>127.11</v>
      </c>
      <c r="F21" s="17">
        <v>446221</v>
      </c>
      <c r="G21" s="18">
        <v>0.1405446854192493</v>
      </c>
      <c r="H21" s="13">
        <v>146.16</v>
      </c>
      <c r="I21" s="19">
        <v>0.14987019117299982</v>
      </c>
      <c r="J21" s="20">
        <v>446221</v>
      </c>
    </row>
    <row r="22" spans="2:10" ht="16.5" customHeight="1" x14ac:dyDescent="0.25">
      <c r="B22" s="16">
        <v>117</v>
      </c>
      <c r="C22" s="13" t="s">
        <v>26</v>
      </c>
      <c r="D22" s="17">
        <v>6200</v>
      </c>
      <c r="E22" s="13">
        <v>52.99</v>
      </c>
      <c r="F22" s="17">
        <v>6600</v>
      </c>
      <c r="G22" s="18">
        <v>6.4516129032258063E-2</v>
      </c>
      <c r="H22" s="13">
        <v>56.41</v>
      </c>
      <c r="I22" s="19">
        <v>6.45404793357236E-2</v>
      </c>
      <c r="J22" s="20">
        <v>6600</v>
      </c>
    </row>
    <row r="23" spans="2:10" ht="16.5" customHeight="1" x14ac:dyDescent="0.25">
      <c r="B23" s="16">
        <v>824</v>
      </c>
      <c r="C23" s="13" t="s">
        <v>27</v>
      </c>
      <c r="D23" s="17">
        <v>40000</v>
      </c>
      <c r="E23" s="13">
        <v>47.9</v>
      </c>
      <c r="F23" s="17">
        <v>45000</v>
      </c>
      <c r="G23" s="18">
        <v>0.125</v>
      </c>
      <c r="H23" s="13">
        <v>54.61</v>
      </c>
      <c r="I23" s="19">
        <v>0.14008350730688934</v>
      </c>
      <c r="J23" s="20">
        <v>45000</v>
      </c>
    </row>
    <row r="24" spans="2:10" ht="16.5" customHeight="1" x14ac:dyDescent="0.25">
      <c r="B24" s="16">
        <v>258</v>
      </c>
      <c r="C24" s="13" t="s">
        <v>28</v>
      </c>
      <c r="D24" s="17">
        <v>15500</v>
      </c>
      <c r="E24" s="13">
        <v>57.2</v>
      </c>
      <c r="F24" s="17">
        <v>15500</v>
      </c>
      <c r="G24" s="18">
        <v>0</v>
      </c>
      <c r="H24" s="13">
        <v>60.08</v>
      </c>
      <c r="I24" s="19">
        <v>5.0349650349650332E-2</v>
      </c>
      <c r="J24" s="20">
        <v>15500</v>
      </c>
    </row>
    <row r="25" spans="2:10" ht="16.5" customHeight="1" x14ac:dyDescent="0.25">
      <c r="B25" s="16">
        <v>112</v>
      </c>
      <c r="C25" s="13" t="s">
        <v>29</v>
      </c>
      <c r="D25" s="17">
        <v>7100</v>
      </c>
      <c r="E25" s="13">
        <v>62.83</v>
      </c>
      <c r="F25" s="17">
        <v>8400</v>
      </c>
      <c r="G25" s="18">
        <v>0.18309859154929578</v>
      </c>
      <c r="H25" s="13">
        <v>75</v>
      </c>
      <c r="I25" s="19">
        <v>0.19369727837020534</v>
      </c>
      <c r="J25" s="20">
        <v>8400</v>
      </c>
    </row>
    <row r="26" spans="2:10" ht="16.5" customHeight="1" x14ac:dyDescent="0.25">
      <c r="B26" s="16">
        <v>3915</v>
      </c>
      <c r="C26" s="13" t="s">
        <v>30</v>
      </c>
      <c r="D26" s="17">
        <v>115000</v>
      </c>
      <c r="E26" s="13">
        <v>28.84</v>
      </c>
      <c r="F26" s="17">
        <v>115000</v>
      </c>
      <c r="G26" s="18">
        <v>0</v>
      </c>
      <c r="H26" s="13">
        <v>29.37</v>
      </c>
      <c r="I26" s="19">
        <v>1.8377253814147121E-2</v>
      </c>
      <c r="J26" s="20">
        <v>115000</v>
      </c>
    </row>
    <row r="27" spans="2:10" ht="16.5" customHeight="1" x14ac:dyDescent="0.25">
      <c r="B27" s="16">
        <v>4650</v>
      </c>
      <c r="C27" s="13" t="s">
        <v>31</v>
      </c>
      <c r="D27" s="17">
        <v>264047.52</v>
      </c>
      <c r="E27" s="13">
        <v>56.66</v>
      </c>
      <c r="F27" s="17">
        <v>264576</v>
      </c>
      <c r="G27" s="18">
        <v>2.0014579193926205E-3</v>
      </c>
      <c r="H27" s="13">
        <v>56.9</v>
      </c>
      <c r="I27" s="19">
        <v>4.2357924461702279E-3</v>
      </c>
      <c r="J27" s="20">
        <v>264576</v>
      </c>
    </row>
    <row r="28" spans="2:10" ht="16.5" customHeight="1" x14ac:dyDescent="0.25">
      <c r="B28" s="16">
        <v>138</v>
      </c>
      <c r="C28" s="13" t="s">
        <v>32</v>
      </c>
      <c r="D28" s="17">
        <v>7000</v>
      </c>
      <c r="E28" s="13">
        <v>51.47</v>
      </c>
      <c r="F28" s="17">
        <v>8000</v>
      </c>
      <c r="G28" s="18">
        <v>0.14285714285714285</v>
      </c>
      <c r="H28" s="13">
        <v>57.97</v>
      </c>
      <c r="I28" s="19">
        <v>0.12628715756751507</v>
      </c>
      <c r="J28" s="20">
        <v>8000</v>
      </c>
    </row>
    <row r="29" spans="2:10" ht="16.5" customHeight="1" x14ac:dyDescent="0.25">
      <c r="B29" s="16">
        <v>552</v>
      </c>
      <c r="C29" s="13" t="s">
        <v>33</v>
      </c>
      <c r="D29" s="17">
        <v>26000</v>
      </c>
      <c r="E29" s="13">
        <v>47.02</v>
      </c>
      <c r="F29" s="17">
        <v>30000</v>
      </c>
      <c r="G29" s="18">
        <v>0.15384615384615385</v>
      </c>
      <c r="H29" s="13">
        <v>54.35</v>
      </c>
      <c r="I29" s="19">
        <v>0.15589111016588686</v>
      </c>
      <c r="J29" s="20">
        <v>30000</v>
      </c>
    </row>
    <row r="30" spans="2:10" ht="16.5" customHeight="1" x14ac:dyDescent="0.25">
      <c r="B30" s="16">
        <v>109</v>
      </c>
      <c r="C30" s="13" t="s">
        <v>34</v>
      </c>
      <c r="D30" s="17">
        <v>4770</v>
      </c>
      <c r="E30" s="13">
        <v>43.36</v>
      </c>
      <c r="F30" s="17">
        <v>4770</v>
      </c>
      <c r="G30" s="18">
        <v>0</v>
      </c>
      <c r="H30" s="13">
        <v>43.76</v>
      </c>
      <c r="I30" s="19">
        <v>9.2250922509224953E-3</v>
      </c>
      <c r="J30" s="20">
        <v>4770</v>
      </c>
    </row>
    <row r="31" spans="2:10" ht="16.5" customHeight="1" x14ac:dyDescent="0.25">
      <c r="B31" s="16">
        <v>114</v>
      </c>
      <c r="C31" s="13" t="s">
        <v>35</v>
      </c>
      <c r="D31" s="17">
        <v>10260</v>
      </c>
      <c r="E31" s="13">
        <v>89.22</v>
      </c>
      <c r="F31" s="17">
        <v>11000</v>
      </c>
      <c r="G31" s="18">
        <v>7.2124756335282647E-2</v>
      </c>
      <c r="H31" s="13">
        <v>96.49</v>
      </c>
      <c r="I31" s="19">
        <v>8.1483972203541866E-2</v>
      </c>
      <c r="J31" s="20">
        <v>11000</v>
      </c>
    </row>
    <row r="32" spans="2:10" ht="16.5" customHeight="1" x14ac:dyDescent="0.25">
      <c r="B32" s="16">
        <v>684</v>
      </c>
      <c r="C32" s="13" t="s">
        <v>36</v>
      </c>
      <c r="D32" s="17">
        <v>32272</v>
      </c>
      <c r="E32" s="13">
        <v>46.7</v>
      </c>
      <c r="F32" s="17">
        <v>32272</v>
      </c>
      <c r="G32" s="18">
        <v>0</v>
      </c>
      <c r="H32" s="13">
        <v>47.18</v>
      </c>
      <c r="I32" s="19">
        <v>1.027837259100628E-2</v>
      </c>
      <c r="J32" s="20">
        <v>32272</v>
      </c>
    </row>
    <row r="33" spans="2:10" ht="16.5" customHeight="1" x14ac:dyDescent="0.25">
      <c r="B33" s="16">
        <v>535</v>
      </c>
      <c r="C33" s="13" t="s">
        <v>37</v>
      </c>
      <c r="D33" s="17">
        <v>52762</v>
      </c>
      <c r="E33" s="13">
        <v>98.25</v>
      </c>
      <c r="F33" s="17">
        <v>55400</v>
      </c>
      <c r="G33" s="18">
        <v>4.9998104696561921E-2</v>
      </c>
      <c r="H33" s="13">
        <v>103.55</v>
      </c>
      <c r="I33" s="19">
        <v>5.3944020356234024E-2</v>
      </c>
      <c r="J33" s="20">
        <v>55400</v>
      </c>
    </row>
    <row r="34" spans="2:10" ht="16.5" customHeight="1" x14ac:dyDescent="0.25">
      <c r="B34" s="16">
        <v>715</v>
      </c>
      <c r="C34" s="13" t="s">
        <v>38</v>
      </c>
      <c r="D34" s="17">
        <v>40500</v>
      </c>
      <c r="E34" s="13">
        <v>56.09</v>
      </c>
      <c r="F34" s="17">
        <v>43000</v>
      </c>
      <c r="G34" s="18">
        <v>6.1728395061728392E-2</v>
      </c>
      <c r="H34" s="13">
        <v>60.14</v>
      </c>
      <c r="I34" s="19">
        <v>7.2205384203957834E-2</v>
      </c>
      <c r="J34" s="20">
        <v>43000</v>
      </c>
    </row>
    <row r="35" spans="2:10" ht="16.5" customHeight="1" x14ac:dyDescent="0.25">
      <c r="B35" s="16">
        <v>359</v>
      </c>
      <c r="C35" s="13" t="s">
        <v>39</v>
      </c>
      <c r="D35" s="17">
        <v>19987</v>
      </c>
      <c r="E35" s="13">
        <v>55.52</v>
      </c>
      <c r="F35" s="17">
        <v>21437</v>
      </c>
      <c r="G35" s="18">
        <v>7.2547155651173256E-2</v>
      </c>
      <c r="H35" s="13">
        <v>59.71</v>
      </c>
      <c r="I35" s="19">
        <v>7.5468299711815456E-2</v>
      </c>
      <c r="J35" s="20">
        <v>21437</v>
      </c>
    </row>
    <row r="36" spans="2:10" ht="16.5" customHeight="1" x14ac:dyDescent="0.25">
      <c r="B36" s="16">
        <v>905</v>
      </c>
      <c r="C36" s="13" t="s">
        <v>40</v>
      </c>
      <c r="D36" s="17">
        <v>14517</v>
      </c>
      <c r="E36" s="13">
        <v>15.97</v>
      </c>
      <c r="F36" s="17">
        <v>14984</v>
      </c>
      <c r="G36" s="18">
        <v>3.2169180960253493E-2</v>
      </c>
      <c r="H36" s="13">
        <v>16.559999999999999</v>
      </c>
      <c r="I36" s="19">
        <v>3.6944270507200949E-2</v>
      </c>
      <c r="J36" s="20">
        <v>14984</v>
      </c>
    </row>
    <row r="37" spans="2:10" ht="16.5" customHeight="1" x14ac:dyDescent="0.25">
      <c r="B37" s="16">
        <v>577</v>
      </c>
      <c r="C37" s="13" t="s">
        <v>41</v>
      </c>
      <c r="D37" s="17">
        <v>24100</v>
      </c>
      <c r="E37" s="13">
        <v>41.41</v>
      </c>
      <c r="F37" s="17">
        <v>25305</v>
      </c>
      <c r="G37" s="18">
        <v>0.05</v>
      </c>
      <c r="H37" s="13">
        <v>43.86</v>
      </c>
      <c r="I37" s="19">
        <v>5.9164453030668973E-2</v>
      </c>
      <c r="J37" s="20">
        <v>25305</v>
      </c>
    </row>
    <row r="38" spans="2:10" ht="16.5" customHeight="1" x14ac:dyDescent="0.25">
      <c r="B38" s="16">
        <v>739</v>
      </c>
      <c r="C38" s="13" t="s">
        <v>42</v>
      </c>
      <c r="D38" s="17">
        <v>67000</v>
      </c>
      <c r="E38" s="13">
        <v>90.17</v>
      </c>
      <c r="F38" s="17">
        <v>77452.259999999995</v>
      </c>
      <c r="G38" s="18">
        <v>0.15600388059701484</v>
      </c>
      <c r="H38" s="13">
        <v>104.81</v>
      </c>
      <c r="I38" s="19">
        <v>0.1623599866918044</v>
      </c>
      <c r="J38" s="20">
        <v>77452.259999999995</v>
      </c>
    </row>
    <row r="39" spans="2:10" ht="16.5" customHeight="1" x14ac:dyDescent="0.25">
      <c r="B39" s="16">
        <v>376</v>
      </c>
      <c r="C39" s="13" t="s">
        <v>43</v>
      </c>
      <c r="D39" s="17">
        <v>20000</v>
      </c>
      <c r="E39" s="13">
        <v>52.63</v>
      </c>
      <c r="F39" s="17">
        <v>24000</v>
      </c>
      <c r="G39" s="18">
        <v>0.2</v>
      </c>
      <c r="H39" s="13">
        <v>63.83</v>
      </c>
      <c r="I39" s="19">
        <v>0.21280638419152575</v>
      </c>
      <c r="J39" s="20">
        <v>24000</v>
      </c>
    </row>
    <row r="40" spans="2:10" ht="16.5" customHeight="1" x14ac:dyDescent="0.25">
      <c r="B40" s="16">
        <v>1201</v>
      </c>
      <c r="C40" s="13" t="s">
        <v>44</v>
      </c>
      <c r="D40" s="17">
        <v>110983</v>
      </c>
      <c r="E40" s="13">
        <v>88.29</v>
      </c>
      <c r="F40" s="17">
        <v>114344</v>
      </c>
      <c r="G40" s="18">
        <v>3.0283917356712289E-2</v>
      </c>
      <c r="H40" s="13">
        <v>95.21</v>
      </c>
      <c r="I40" s="19">
        <v>7.8378072261864107E-2</v>
      </c>
      <c r="J40" s="20">
        <v>114344</v>
      </c>
    </row>
    <row r="41" spans="2:10" ht="16.5" customHeight="1" x14ac:dyDescent="0.25">
      <c r="B41" s="16">
        <v>677</v>
      </c>
      <c r="C41" s="13" t="s">
        <v>45</v>
      </c>
      <c r="D41" s="17">
        <v>20000</v>
      </c>
      <c r="E41" s="13">
        <v>26.95</v>
      </c>
      <c r="F41" s="17">
        <v>22000</v>
      </c>
      <c r="G41" s="18">
        <v>0.1</v>
      </c>
      <c r="H41" s="13">
        <v>32.5</v>
      </c>
      <c r="I41" s="19">
        <v>0.20593692022263443</v>
      </c>
      <c r="J41" s="20">
        <v>22000</v>
      </c>
    </row>
    <row r="42" spans="2:10" ht="16.5" customHeight="1" x14ac:dyDescent="0.25">
      <c r="B42" s="16">
        <v>223</v>
      </c>
      <c r="C42" s="13" t="s">
        <v>46</v>
      </c>
      <c r="D42" s="17">
        <v>6375</v>
      </c>
      <c r="E42" s="13">
        <v>28.59</v>
      </c>
      <c r="F42" s="17">
        <v>7165</v>
      </c>
      <c r="G42" s="18">
        <v>0.12392156862745098</v>
      </c>
      <c r="H42" s="13">
        <v>32.130000000000003</v>
      </c>
      <c r="I42" s="19">
        <v>0.12381951731374619</v>
      </c>
      <c r="J42" s="20">
        <v>7165</v>
      </c>
    </row>
    <row r="43" spans="2:10" ht="16.5" customHeight="1" x14ac:dyDescent="0.25">
      <c r="B43" s="16">
        <v>4004</v>
      </c>
      <c r="C43" s="13" t="s">
        <v>47</v>
      </c>
      <c r="D43" s="17">
        <v>710372</v>
      </c>
      <c r="E43" s="13">
        <v>175.4</v>
      </c>
      <c r="F43" s="17">
        <v>782500</v>
      </c>
      <c r="G43" s="18">
        <v>0.10153553349512649</v>
      </c>
      <c r="H43" s="13">
        <v>195.43</v>
      </c>
      <c r="I43" s="19">
        <v>0.11419612314709227</v>
      </c>
      <c r="J43" s="20">
        <v>782500</v>
      </c>
    </row>
    <row r="44" spans="2:10" ht="16.5" customHeight="1" x14ac:dyDescent="0.25">
      <c r="B44" s="16">
        <v>231</v>
      </c>
      <c r="C44" s="13" t="s">
        <v>48</v>
      </c>
      <c r="D44" s="17">
        <v>7700</v>
      </c>
      <c r="E44" s="13">
        <v>33.19</v>
      </c>
      <c r="F44" s="17">
        <v>8225</v>
      </c>
      <c r="G44" s="18">
        <v>6.8181818181818177E-2</v>
      </c>
      <c r="H44" s="13">
        <v>35.61</v>
      </c>
      <c r="I44" s="19">
        <v>7.2913528171135944E-2</v>
      </c>
      <c r="J44" s="20">
        <v>8225</v>
      </c>
    </row>
    <row r="45" spans="2:10" ht="16.5" customHeight="1" x14ac:dyDescent="0.25">
      <c r="B45" s="16">
        <v>505</v>
      </c>
      <c r="C45" s="13" t="s">
        <v>49</v>
      </c>
      <c r="D45" s="17">
        <v>32017</v>
      </c>
      <c r="E45" s="13">
        <v>63.65</v>
      </c>
      <c r="F45" s="17">
        <v>33609</v>
      </c>
      <c r="G45" s="18">
        <v>4.9723584345816287E-2</v>
      </c>
      <c r="H45" s="13">
        <v>66.55</v>
      </c>
      <c r="I45" s="19">
        <v>4.5561665357423342E-2</v>
      </c>
      <c r="J45" s="20">
        <v>33609</v>
      </c>
    </row>
    <row r="46" spans="2:10" ht="16.5" customHeight="1" x14ac:dyDescent="0.25">
      <c r="B46" s="16">
        <v>560</v>
      </c>
      <c r="C46" s="13" t="s">
        <v>50</v>
      </c>
      <c r="D46" s="17">
        <v>37700</v>
      </c>
      <c r="E46" s="13">
        <v>66.73</v>
      </c>
      <c r="F46" s="17">
        <v>39500</v>
      </c>
      <c r="G46" s="18">
        <v>4.7745358090185673E-2</v>
      </c>
      <c r="H46" s="13">
        <v>70.540000000000006</v>
      </c>
      <c r="I46" s="19">
        <v>5.7095759028922499E-2</v>
      </c>
      <c r="J46" s="20">
        <v>39500</v>
      </c>
    </row>
    <row r="47" spans="2:10" ht="16.5" customHeight="1" x14ac:dyDescent="0.25">
      <c r="B47" s="16">
        <v>883</v>
      </c>
      <c r="C47" s="13" t="s">
        <v>51</v>
      </c>
      <c r="D47" s="17">
        <v>44650</v>
      </c>
      <c r="E47" s="13">
        <v>50.11</v>
      </c>
      <c r="F47" s="17">
        <v>48118</v>
      </c>
      <c r="G47" s="18">
        <v>7.7670772676371777E-2</v>
      </c>
      <c r="H47" s="13">
        <v>54.49</v>
      </c>
      <c r="I47" s="19">
        <v>8.7407703053282937E-2</v>
      </c>
      <c r="J47" s="20">
        <v>48118</v>
      </c>
    </row>
    <row r="48" spans="2:10" ht="16.5" customHeight="1" x14ac:dyDescent="0.25">
      <c r="B48" s="16">
        <v>1070</v>
      </c>
      <c r="C48" s="13" t="s">
        <v>52</v>
      </c>
      <c r="D48" s="17">
        <v>180128</v>
      </c>
      <c r="E48" s="13">
        <v>165.71</v>
      </c>
      <c r="F48" s="17">
        <v>192329</v>
      </c>
      <c r="G48" s="18">
        <v>6.7735166104103753E-2</v>
      </c>
      <c r="H48" s="13">
        <v>179.75</v>
      </c>
      <c r="I48" s="19">
        <v>8.4726329129201527E-2</v>
      </c>
      <c r="J48" s="20">
        <v>192329</v>
      </c>
    </row>
    <row r="49" spans="2:10" ht="16.5" customHeight="1" x14ac:dyDescent="0.25">
      <c r="B49" s="21"/>
      <c r="C49" s="13"/>
      <c r="D49" s="22"/>
      <c r="E49" s="21"/>
      <c r="F49" s="23"/>
      <c r="G49" s="24"/>
      <c r="H49" s="13"/>
      <c r="I49" s="13"/>
      <c r="J49" s="25"/>
    </row>
    <row r="50" spans="2:10" s="2" customFormat="1" ht="16.5" customHeight="1" x14ac:dyDescent="0.3">
      <c r="B50" s="26">
        <v>36517</v>
      </c>
      <c r="C50" s="27"/>
      <c r="D50" s="28">
        <f>SUM(D7:D49)</f>
        <v>3029501.69</v>
      </c>
      <c r="E50" s="29"/>
      <c r="F50" s="28">
        <f>SUM(F7:F49)</f>
        <v>3309423.38</v>
      </c>
      <c r="G50" s="30"/>
      <c r="H50" s="27"/>
      <c r="I50" s="27"/>
      <c r="J50" s="31">
        <f>SUM(J7:J49)</f>
        <v>3309423.38</v>
      </c>
    </row>
    <row r="51" spans="2:10" ht="16.5" customHeight="1" x14ac:dyDescent="0.25">
      <c r="B51" s="13"/>
      <c r="C51" s="13"/>
      <c r="D51" s="21"/>
      <c r="E51" s="21"/>
      <c r="F51" s="32"/>
      <c r="G51" s="24"/>
      <c r="H51" s="13"/>
      <c r="I51" s="13"/>
      <c r="J51" s="24"/>
    </row>
  </sheetData>
  <mergeCells count="1">
    <mergeCell ref="B2:J2"/>
  </mergeCells>
  <pageMargins left="0.26" right="7.0000000000000007E-2" top="0.75" bottom="0.75" header="0.3" footer="0.3"/>
  <pageSetup paperSize="9" scale="65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339496750E8D44AB2956789AC01C62" ma:contentTypeVersion="13" ma:contentTypeDescription="Create a new document." ma:contentTypeScope="" ma:versionID="ee4816214d7644fe344a479af2bbce8b">
  <xsd:schema xmlns:xsd="http://www.w3.org/2001/XMLSchema" xmlns:xs="http://www.w3.org/2001/XMLSchema" xmlns:p="http://schemas.microsoft.com/office/2006/metadata/properties" xmlns:ns2="ac6658d6-5610-4ae2-8ad8-75fcdcf682d9" xmlns:ns3="e4fef79d-4d62-4a40-9733-4c87f18a40af" targetNamespace="http://schemas.microsoft.com/office/2006/metadata/properties" ma:root="true" ma:fieldsID="87478895e880a0bb3fc83834d0c94914" ns2:_="" ns3:_="">
    <xsd:import namespace="ac6658d6-5610-4ae2-8ad8-75fcdcf682d9"/>
    <xsd:import namespace="e4fef79d-4d62-4a40-9733-4c87f18a40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658d6-5610-4ae2-8ad8-75fcdcf68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d0424ea-fbdc-45cd-be57-c60cb29576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ef79d-4d62-4a40-9733-4c87f18a40a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da2654-159e-48cd-b87d-127a6a93eeeb}" ma:internalName="TaxCatchAll" ma:showField="CatchAllData" ma:web="e4fef79d-4d62-4a40-9733-4c87f18a40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6658d6-5610-4ae2-8ad8-75fcdcf682d9">
      <Terms xmlns="http://schemas.microsoft.com/office/infopath/2007/PartnerControls"/>
    </lcf76f155ced4ddcb4097134ff3c332f>
    <TaxCatchAll xmlns="e4fef79d-4d62-4a40-9733-4c87f18a40af" xsi:nil="true"/>
  </documentManagement>
</p:properties>
</file>

<file path=customXml/itemProps1.xml><?xml version="1.0" encoding="utf-8"?>
<ds:datastoreItem xmlns:ds="http://schemas.openxmlformats.org/officeDocument/2006/customXml" ds:itemID="{BE528C57-B4EA-4E6D-BE9C-CDAEF8C52586}"/>
</file>

<file path=customXml/itemProps2.xml><?xml version="1.0" encoding="utf-8"?>
<ds:datastoreItem xmlns:ds="http://schemas.openxmlformats.org/officeDocument/2006/customXml" ds:itemID="{51797B98-B531-448C-90B8-F3CD98C92C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666B7C-55D1-4897-B732-C9C160992840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a32a7eff-cfc7-471e-98d1-9e9b58c1e860"/>
    <ds:schemaRef ds:uri="http://purl.org/dc/terms/"/>
    <ds:schemaRef ds:uri="53d37e2c-c4b4-48b8-a35e-b1c120962f70"/>
    <ds:schemaRef ds:uri="http://purl.org/dc/elements/1.1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Mackay</dc:creator>
  <cp:lastModifiedBy>Kirsty Garrett</cp:lastModifiedBy>
  <cp:lastPrinted>2026-02-26T14:58:17Z</cp:lastPrinted>
  <dcterms:created xsi:type="dcterms:W3CDTF">2025-02-25T17:04:08Z</dcterms:created>
  <dcterms:modified xsi:type="dcterms:W3CDTF">2026-03-03T07:41:07Z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0x0101005F339496750E8D44AB2956789AC01C62</vt:lpwstr>
  </property>
  <property fmtid="{D5CDD505-2E9C-101B-9397-08002B2CF9AE}" pid="3" name="Order">
    <vt:r8>2312000</vt:r8>
  </property>
  <property fmtid="{D5CDD505-2E9C-101B-9397-08002B2CF9AE}" pid="4" name="MediaServiceImageTags">
    <vt:lpwstr/>
  </property>
</Properties>
</file>